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2285"/>
  </bookViews>
  <sheets>
    <sheet name="Gestor" sheetId="5" r:id="rId1"/>
  </sheets>
  <definedNames>
    <definedName name="_xlnm.Print_Area" localSheetId="0">Gestor!$A$1:$X$7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47" i="5" l="1"/>
  <c r="F48" i="5"/>
  <c r="F49" i="5"/>
  <c r="F50" i="5"/>
  <c r="F51" i="5"/>
  <c r="F52" i="5"/>
  <c r="F46" i="5" l="1"/>
  <c r="F45" i="5"/>
  <c r="F44" i="5"/>
  <c r="F43" i="5"/>
  <c r="F42" i="5"/>
  <c r="F41" i="5"/>
  <c r="F40" i="5"/>
  <c r="F39" i="5"/>
  <c r="F38" i="5"/>
  <c r="F23" i="5"/>
  <c r="F24" i="5"/>
  <c r="F25" i="5"/>
  <c r="F26" i="5"/>
  <c r="F27" i="5"/>
  <c r="F28" i="5"/>
  <c r="F29" i="5"/>
  <c r="F30" i="5"/>
  <c r="F3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32" i="5"/>
  <c r="F33" i="5"/>
  <c r="F34" i="5"/>
  <c r="F35" i="5"/>
  <c r="F36" i="5"/>
  <c r="F37" i="5"/>
</calcChain>
</file>

<file path=xl/sharedStrings.xml><?xml version="1.0" encoding="utf-8"?>
<sst xmlns="http://schemas.openxmlformats.org/spreadsheetml/2006/main" count="185" uniqueCount="98">
  <si>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</si>
  <si>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</si>
  <si>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</si>
  <si>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</si>
  <si>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</si>
  <si>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</si>
  <si>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</si>
  <si>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</si>
  <si>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</si>
  <si>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</si>
  <si>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</si>
  <si>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</si>
  <si>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</si>
  <si>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</si>
  <si>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</si>
  <si>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</si>
  <si>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</si>
  <si>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</si>
  <si>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</si>
  <si>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</si>
  <si>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</si>
  <si>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</si>
  <si>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Administração de Recursos</t>
  </si>
  <si>
    <t>Gestão de Processos</t>
  </si>
  <si>
    <t>Gestão de Projetos</t>
  </si>
  <si>
    <t>Metodologias ou conceitos</t>
  </si>
  <si>
    <t>Prioridade</t>
  </si>
  <si>
    <t>Alto</t>
  </si>
  <si>
    <t>Médio</t>
  </si>
  <si>
    <t>Conferir e enviar para publicação a pauta de julgamento.</t>
  </si>
  <si>
    <t>Assinar mandados de intimação de publicação de pauta.</t>
  </si>
  <si>
    <t>Baixo</t>
  </si>
  <si>
    <t xml:space="preserve">Redação oficial </t>
  </si>
  <si>
    <t xml:space="preserve">SIAJ/Processamento </t>
  </si>
  <si>
    <t xml:space="preserve">SIAJ/ Apoio a julgamentos </t>
  </si>
  <si>
    <t xml:space="preserve">SIAJ/Gestor de escaninho </t>
  </si>
  <si>
    <t>SIAJ/Automação de julgamentos</t>
  </si>
  <si>
    <t xml:space="preserve">SIAJ/Gestão de peças </t>
  </si>
  <si>
    <t xml:space="preserve"> 
</t>
  </si>
  <si>
    <t xml:space="preserve">Código de Processo Civil </t>
  </si>
  <si>
    <t xml:space="preserve">Regimento interno </t>
  </si>
  <si>
    <t>Normativos internos</t>
  </si>
  <si>
    <t xml:space="preserve">Técnicas Complementares </t>
  </si>
  <si>
    <t xml:space="preserve">Sistemas Internos </t>
  </si>
  <si>
    <t>Receber e conferir os processos para serem incluidos na pauta, visaando o apoio aos julgamentos.</t>
  </si>
  <si>
    <t>Redigir editais de tranfência e cancelamentos de sessões ordinárias e extraordinárias, realizando o apoio a julgamento</t>
  </si>
  <si>
    <t>Validar  os pedidos de sustentação oral e preferências realizados pela rede mundial de computadores em apoio aos julgamentos</t>
  </si>
  <si>
    <t>Lançar no Sistema Justiça os pedidos de sustentação oral e preferênciais feitos presencialmente para o apoio a julgamentos</t>
  </si>
  <si>
    <t>Controlar os prazos regimentais dos pedidos de vista em apoio aos julgamentos</t>
  </si>
  <si>
    <t>Conferir  as certidões de julgamento lançadas pelos servidores em apoio aos julgamentos</t>
  </si>
  <si>
    <t xml:space="preserve">Recursos Repetitivos </t>
  </si>
  <si>
    <t xml:space="preserve">Processar as decisões do Presidente da Comissão Gestora de Precedentes nos recursos indicados como representativos da controvérsia </t>
  </si>
  <si>
    <t>Acompanhar as sessões do Plenário Virtual destinada à afetação de recursos repetitivos</t>
  </si>
  <si>
    <t>Manter controle dos recursosrepetitivos submetidos ao Órgão julgador, no quadro sinótico de acompanhamento</t>
  </si>
  <si>
    <t xml:space="preserve">Acompanhar as afetações dos temas em recursos repetitivos, monitorando com outras afetações advindas de outros Órgãos julgadores </t>
  </si>
  <si>
    <t>Acompanhar os temas dos recursos extraordinários com repercussão geral reconhecida no Supremo Tribunal Federal e seus reflexos nos temas correlatados em recursos repetitivos</t>
  </si>
  <si>
    <t>Manter contato com gabinetes dos ministros, prestando informações sobre os recursos repetitivos da Seção e seu processamento</t>
  </si>
  <si>
    <t>Acompanhar as teses definidas, após o julgamento presencial dos recursos repetitivos, bem como suas alterações e cancelamento</t>
  </si>
  <si>
    <t>Elaborar relatórios de recursos repetitivos, informando o status do andamento processual, ao Presidente e aos componentes do órgão julgador, bem como às respectivas assessorias</t>
  </si>
  <si>
    <t>Manter contatos com o Núcleo de Gestão de Precedentes (NUGEP)</t>
  </si>
  <si>
    <t>Atualizar-se com conteúdos normativos internos e legislação federal pertinente</t>
  </si>
  <si>
    <t>Redigir ofícios, e-mails e outros atos de comunicação oficial</t>
  </si>
  <si>
    <t>Analisar processos com maior grau de complexidade ou com óbices processuais, preparando, nos autos, informações e consulta aos ministros relatores e ao Presidente do órgão julgador</t>
  </si>
  <si>
    <t>Prestar informações de caráter procedimental às assessorias dos ministros</t>
  </si>
  <si>
    <t xml:space="preserve"> Prestar informações a advogados e partes, bem como a demais interessados</t>
  </si>
  <si>
    <t>Redigir certidões diversas</t>
  </si>
  <si>
    <t>Apoiar as atividades de secretariado em sessões de julgamento</t>
  </si>
  <si>
    <t>Apregoar processos em julgamento colegiado, por meio de ferramenta própria na Ordem do Dia</t>
  </si>
  <si>
    <t>Promover alterações intercorrentes na Ordem do Dia, por meio de ferramenta própria durante julgamentos colegiados</t>
  </si>
  <si>
    <t xml:space="preserve">Informar ao NUGEP o término das sessões do plenário virtual, bem como as propostas de afetações ocorridas, canceladas ou recusadas pelo órgão julgador </t>
  </si>
  <si>
    <t>Redigir certidões de julgamento de conteúdo complexo</t>
  </si>
  <si>
    <t>Elaborar a estatística dos trabalhos judicantes do órgão julgados, ao final do primeiro semestre e ao final do ano judiciário</t>
  </si>
  <si>
    <t xml:space="preserve">Controlar processos em pauta </t>
  </si>
  <si>
    <t>Atender aos advogados e partes durante a sessão de julgamento</t>
  </si>
  <si>
    <t>Monitorar comunicação na unidade(ofícios, malote digital e telex) de processos oriundos de decisão colegiada</t>
  </si>
  <si>
    <t>Analisar processos de escaninho na Unidade</t>
  </si>
  <si>
    <t>Cadastrar preferência de julgamento e sustentação oral, de processos em julgamentos</t>
  </si>
  <si>
    <t>Prestar apoio direto aos Ministros</t>
  </si>
  <si>
    <t>Monitorar julgamento Virtual</t>
  </si>
  <si>
    <t>Apoio direto aos Ministros e gabinetes</t>
  </si>
  <si>
    <t>Redigir documentos e informações aos Ministros</t>
  </si>
  <si>
    <t>Coordenar as atividades preparatórias e posteriores às Sessões de Julgamento</t>
  </si>
  <si>
    <t>Comparecer aos gabinetes quando solicitado</t>
  </si>
  <si>
    <t xml:space="preserve">Participar de análises de propostas submetidas à votação, proferindo voto nas comissão da AJC, através do fórum virtual ou nas reuniões presenciais </t>
  </si>
  <si>
    <t xml:space="preserve"> ASSESSORIA DE APOIO A JULGAMENTO COLEGIADO - AJC</t>
  </si>
  <si>
    <t>Despachar com o Presidente do Órgão Julgador, sempre que necessário, apresentando relatório sobre pedidos de preferência e Sustentação oral de advogados bem como sobre assuntos a serem julgados</t>
  </si>
  <si>
    <t>Coordenar formação do inteiro teor do acórdão de processo com resultado final de julgamento, a ser publicado</t>
  </si>
  <si>
    <t>Gerenciar processamento de petições que impactam no resultado do julgamento colegiado</t>
  </si>
  <si>
    <t>Assessoria dos Órgãos Julgadores</t>
  </si>
  <si>
    <t>Preparar as audiências de conciliação, instrução ou públicas, ecretariando o Juiz Instrutor ou Ministro Relator durante o ato</t>
  </si>
  <si>
    <t>Assessoria às atividades Cartorárias dos Órgãos  Julgadores</t>
  </si>
  <si>
    <t>Conferir e publicar a ata de julgamento após a assinatura da do Secretário de cada órgão julgador</t>
  </si>
  <si>
    <t>Relacionamento Interpessoal</t>
  </si>
  <si>
    <t xml:space="preserve">Organização e Planejamento </t>
  </si>
  <si>
    <t xml:space="preserve">Comprometimento </t>
  </si>
  <si>
    <t>Aprendizagem Contínua</t>
  </si>
  <si>
    <t>Servidores</t>
  </si>
  <si>
    <t xml:space="preserve">Nomativos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</si>
</sst>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7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2" fontId="3" fillId="6" borderId="1" xfId="0" applyNumberFormat="1" applyFont="1" applyFill="1" applyBorder="1" applyAlignment="1" applyProtection="1">
      <alignment horizontal="left" vertical="center" textRotation="90" wrapText="1"/>
    </xf>
    <xf numFmtId="2" fontId="3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G52"/>
  <sheetViews>
    <sheetView tabSelected="1" zoomScale="70" zoomScaleNormal="70" workbookViewId="0">
      <selection sqref="A1:XFD1048576"/>
    </sheetView>
  </sheetViews>
  <sheetFormatPr defaultRowHeight="15.75" x14ac:dyDescent="0.25"/>
  <cols>
    <col min="1" max="1" width="93" style="85" bestFit="1" customWidth="1"/>
    <col min="2" max="2" width="150" style="84" bestFit="1" customWidth="1"/>
    <col min="3" max="3" width="4.28515625" style="4" bestFit="1" customWidth="1"/>
    <col min="4" max="4" width="7.42578125" style="4" bestFit="1" customWidth="1"/>
    <col min="5" max="5" width="7.42578125" style="5" bestFit="1" customWidth="1"/>
    <col min="6" max="6" width="4.28515625" style="6" bestFit="1" customWidth="1"/>
    <col min="7" max="10" width="4.28515625" style="5" bestFit="1" customWidth="1"/>
    <col min="11" max="16" width="4.28515625" style="86" bestFit="1" customWidth="1"/>
    <col min="17" max="20" width="4.28515625" style="7" bestFit="1" customWidth="1"/>
    <col min="21" max="23" width="4.28515625" style="86" bestFit="1" customWidth="1"/>
    <col min="24" max="24" width="4.28515625" style="7" bestFit="1" customWidth="1"/>
    <col min="25" max="25" width="4.28515625" style="1" bestFit="1" customWidth="1"/>
    <col min="26" max="26" width="11.5703125" style="7" bestFit="1" customWidth="1"/>
    <col min="27" max="27" width="12.42578125" style="7" bestFit="1" customWidth="1"/>
    <col min="28" max="28" width="26.7109375" style="7" bestFit="1" customWidth="1"/>
    <col min="29" max="33" width="4.28515625" style="7" bestFit="1" customWidth="1"/>
    <col min="34" max="16384" width="9.140625" style="1"/>
  </cols>
  <sheetData>
    <row r="1" spans="1:33" ht="15" customHeight="1" x14ac:dyDescent="0.25">
      <c r="A1" s="2"/>
      <c r="B1" s="3" t="s">
        <v>38</v>
      </c>
      <c r="K1" s="7"/>
      <c r="L1" s="7"/>
      <c r="M1" s="7"/>
      <c r="N1" s="7"/>
      <c r="O1" s="7"/>
      <c r="P1" s="7"/>
      <c r="U1" s="7"/>
      <c r="V1" s="7"/>
      <c r="W1" s="7"/>
    </row>
    <row r="2" spans="1:33" ht="9.9499999999999993" customHeight="1" x14ac:dyDescent="0.25">
      <c r="A2" s="7"/>
      <c r="B2" s="8"/>
      <c r="K2" s="7"/>
      <c r="L2" s="7"/>
      <c r="M2" s="7"/>
      <c r="N2" s="7"/>
      <c r="O2" s="7"/>
      <c r="P2" s="7"/>
      <c r="U2" s="7"/>
      <c r="V2" s="7"/>
      <c r="W2" s="7"/>
    </row>
    <row r="3" spans="1:33" ht="68.25" customHeight="1" x14ac:dyDescent="0.25">
      <c r="A3" s="9" t="s">
        <v>84</v>
      </c>
      <c r="B3" s="9"/>
      <c r="C3" s="10"/>
      <c r="D3" s="11" t="s">
        <v>4</v>
      </c>
      <c r="E3" s="12"/>
      <c r="F3" s="13"/>
      <c r="G3" s="14" t="s">
        <v>10</v>
      </c>
      <c r="H3" s="15"/>
      <c r="I3" s="15"/>
      <c r="J3" s="16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 t="s">
        <v>6</v>
      </c>
      <c r="AA3" s="19"/>
      <c r="AB3" s="19"/>
      <c r="AC3" s="19"/>
      <c r="AD3" s="19"/>
      <c r="AE3" s="19"/>
      <c r="AF3" s="19"/>
      <c r="AG3" s="19"/>
    </row>
    <row r="4" spans="1:33" ht="35.25" customHeight="1" x14ac:dyDescent="0.25">
      <c r="A4" s="9"/>
      <c r="B4" s="9"/>
      <c r="C4" s="10"/>
      <c r="D4" s="20"/>
      <c r="E4" s="21"/>
      <c r="F4" s="22"/>
      <c r="G4" s="23" t="s">
        <v>96</v>
      </c>
      <c r="H4" s="24"/>
      <c r="I4" s="24"/>
      <c r="J4" s="25"/>
      <c r="K4" s="26" t="s">
        <v>11</v>
      </c>
      <c r="L4" s="27"/>
      <c r="M4" s="27"/>
      <c r="N4" s="27"/>
      <c r="O4" s="27"/>
      <c r="P4" s="27"/>
      <c r="Q4" s="27"/>
      <c r="R4" s="27"/>
      <c r="S4" s="28"/>
      <c r="T4" s="26" t="s">
        <v>21</v>
      </c>
      <c r="U4" s="27"/>
      <c r="V4" s="27"/>
      <c r="W4" s="27"/>
      <c r="X4" s="27"/>
      <c r="Y4" s="28"/>
      <c r="Z4" s="29" t="s">
        <v>97</v>
      </c>
      <c r="AA4" s="29" t="s">
        <v>41</v>
      </c>
      <c r="AB4" s="29" t="s">
        <v>42</v>
      </c>
      <c r="AC4" s="30" t="s">
        <v>43</v>
      </c>
      <c r="AD4" s="31"/>
      <c r="AE4" s="31"/>
      <c r="AF4" s="31"/>
      <c r="AG4" s="32"/>
    </row>
    <row r="5" spans="1:33" ht="35.25" customHeight="1" x14ac:dyDescent="0.25">
      <c r="A5" s="9"/>
      <c r="B5" s="9"/>
      <c r="C5" s="10"/>
      <c r="D5" s="20"/>
      <c r="E5" s="21"/>
      <c r="F5" s="22"/>
      <c r="G5" s="33"/>
      <c r="H5" s="34"/>
      <c r="I5" s="34"/>
      <c r="J5" s="35"/>
      <c r="K5" s="36"/>
      <c r="L5" s="37"/>
      <c r="M5" s="37"/>
      <c r="N5" s="37"/>
      <c r="O5" s="37"/>
      <c r="P5" s="37"/>
      <c r="Q5" s="37"/>
      <c r="R5" s="37"/>
      <c r="S5" s="38"/>
      <c r="T5" s="39"/>
      <c r="U5" s="40"/>
      <c r="V5" s="40"/>
      <c r="W5" s="40"/>
      <c r="X5" s="40"/>
      <c r="Y5" s="41"/>
      <c r="Z5" s="42"/>
      <c r="AA5" s="42"/>
      <c r="AB5" s="42"/>
      <c r="AC5" s="43"/>
      <c r="AD5" s="44"/>
      <c r="AE5" s="44"/>
      <c r="AF5" s="44"/>
      <c r="AG5" s="45"/>
    </row>
    <row r="6" spans="1:33" ht="35.25" customHeight="1" x14ac:dyDescent="0.25">
      <c r="A6" s="46"/>
      <c r="B6" s="46"/>
      <c r="C6" s="47"/>
      <c r="D6" s="48"/>
      <c r="E6" s="49"/>
      <c r="F6" s="50"/>
      <c r="G6" s="51"/>
      <c r="H6" s="52"/>
      <c r="I6" s="52"/>
      <c r="J6" s="53"/>
      <c r="K6" s="39"/>
      <c r="L6" s="40"/>
      <c r="M6" s="40"/>
      <c r="N6" s="40"/>
      <c r="O6" s="40"/>
      <c r="P6" s="40"/>
      <c r="Q6" s="40"/>
      <c r="R6" s="40"/>
      <c r="S6" s="41"/>
      <c r="T6" s="54" t="s">
        <v>25</v>
      </c>
      <c r="U6" s="55"/>
      <c r="V6" s="55"/>
      <c r="W6" s="55"/>
      <c r="X6" s="55"/>
      <c r="Y6" s="56"/>
      <c r="Z6" s="57"/>
      <c r="AA6" s="57"/>
      <c r="AB6" s="57"/>
      <c r="AC6" s="58"/>
      <c r="AD6" s="59"/>
      <c r="AE6" s="59"/>
      <c r="AF6" s="59"/>
      <c r="AG6" s="60"/>
    </row>
    <row r="7" spans="1:33" s="70" customFormat="1" ht="270" customHeight="1" x14ac:dyDescent="0.25">
      <c r="A7" s="61" t="s">
        <v>3</v>
      </c>
      <c r="B7" s="62" t="s">
        <v>0</v>
      </c>
      <c r="C7" s="63" t="s">
        <v>5</v>
      </c>
      <c r="D7" s="64" t="s">
        <v>1</v>
      </c>
      <c r="E7" s="64" t="s">
        <v>2</v>
      </c>
      <c r="F7" s="64" t="s">
        <v>26</v>
      </c>
      <c r="G7" s="65" t="s">
        <v>95</v>
      </c>
      <c r="H7" s="65" t="s">
        <v>94</v>
      </c>
      <c r="I7" s="65" t="s">
        <v>93</v>
      </c>
      <c r="J7" s="65" t="s">
        <v>92</v>
      </c>
      <c r="K7" s="66" t="s">
        <v>12</v>
      </c>
      <c r="L7" s="66" t="s">
        <v>13</v>
      </c>
      <c r="M7" s="66" t="s">
        <v>14</v>
      </c>
      <c r="N7" s="66" t="s">
        <v>15</v>
      </c>
      <c r="O7" s="66" t="s">
        <v>16</v>
      </c>
      <c r="P7" s="66" t="s">
        <v>17</v>
      </c>
      <c r="Q7" s="66" t="s">
        <v>18</v>
      </c>
      <c r="R7" s="66" t="s">
        <v>19</v>
      </c>
      <c r="S7" s="66" t="s">
        <v>20</v>
      </c>
      <c r="T7" s="66" t="s">
        <v>7</v>
      </c>
      <c r="U7" s="66" t="s">
        <v>22</v>
      </c>
      <c r="V7" s="66" t="s">
        <v>23</v>
      </c>
      <c r="W7" s="66" t="s">
        <v>24</v>
      </c>
      <c r="X7" s="66" t="s">
        <v>8</v>
      </c>
      <c r="Y7" s="66" t="s">
        <v>9</v>
      </c>
      <c r="Z7" s="67" t="s">
        <v>39</v>
      </c>
      <c r="AA7" s="68" t="s">
        <v>40</v>
      </c>
      <c r="AB7" s="67" t="s">
        <v>32</v>
      </c>
      <c r="AC7" s="69" t="s">
        <v>33</v>
      </c>
      <c r="AD7" s="69" t="s">
        <v>34</v>
      </c>
      <c r="AE7" s="69" t="s">
        <v>35</v>
      </c>
      <c r="AF7" s="69" t="s">
        <v>36</v>
      </c>
      <c r="AG7" s="69" t="s">
        <v>37</v>
      </c>
    </row>
    <row r="8" spans="1:33" ht="31.5" x14ac:dyDescent="0.25">
      <c r="A8" s="71" t="s">
        <v>50</v>
      </c>
      <c r="B8" s="72" t="s">
        <v>51</v>
      </c>
      <c r="C8" s="73"/>
      <c r="D8" s="74" t="s">
        <v>31</v>
      </c>
      <c r="E8" s="74" t="s">
        <v>31</v>
      </c>
      <c r="F8" s="73">
        <f t="shared" ref="F8:F16" si="0">IFERROR(IF(D8="Alto",3,IF(D8="Médio",2,IF(D8="Baixo",1,"")))+IF(E8="Alto",2,IF(E8="Médio",1,IF(E8="Baixo",0,""))),"")</f>
        <v>1</v>
      </c>
      <c r="G8" s="75"/>
      <c r="H8" s="75"/>
      <c r="I8" s="75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7"/>
      <c r="V8" s="77"/>
      <c r="W8" s="77"/>
      <c r="X8" s="77"/>
      <c r="Y8" s="78"/>
      <c r="Z8" s="76"/>
      <c r="AA8" s="76"/>
      <c r="AB8" s="73"/>
      <c r="AC8" s="76"/>
      <c r="AD8" s="76"/>
      <c r="AE8" s="76"/>
      <c r="AF8" s="76"/>
      <c r="AG8" s="76"/>
    </row>
    <row r="9" spans="1:33" ht="31.5" x14ac:dyDescent="0.25">
      <c r="A9" s="79"/>
      <c r="B9" s="72" t="s">
        <v>52</v>
      </c>
      <c r="C9" s="73"/>
      <c r="D9" s="74" t="s">
        <v>28</v>
      </c>
      <c r="E9" s="74" t="s">
        <v>31</v>
      </c>
      <c r="F9" s="73">
        <f t="shared" si="0"/>
        <v>2</v>
      </c>
      <c r="G9" s="75"/>
      <c r="H9" s="75"/>
      <c r="I9" s="75"/>
      <c r="J9" s="75"/>
      <c r="K9" s="77"/>
      <c r="L9" s="77"/>
      <c r="M9" s="77"/>
      <c r="N9" s="77"/>
      <c r="O9" s="76"/>
      <c r="P9" s="76"/>
      <c r="Q9" s="76"/>
      <c r="R9" s="76"/>
      <c r="S9" s="76"/>
      <c r="T9" s="76"/>
      <c r="U9" s="76"/>
      <c r="V9" s="76"/>
      <c r="W9" s="76"/>
      <c r="X9" s="76"/>
      <c r="Y9" s="78"/>
      <c r="Z9" s="76"/>
      <c r="AA9" s="76"/>
      <c r="AB9" s="73"/>
      <c r="AC9" s="73"/>
      <c r="AD9" s="73"/>
      <c r="AE9" s="73"/>
      <c r="AF9" s="73"/>
      <c r="AG9" s="73"/>
    </row>
    <row r="10" spans="1:33" ht="31.5" x14ac:dyDescent="0.25">
      <c r="A10" s="79"/>
      <c r="B10" s="72" t="s">
        <v>53</v>
      </c>
      <c r="C10" s="73"/>
      <c r="D10" s="74" t="s">
        <v>28</v>
      </c>
      <c r="E10" s="74" t="s">
        <v>28</v>
      </c>
      <c r="F10" s="73">
        <f t="shared" si="0"/>
        <v>3</v>
      </c>
      <c r="G10" s="75"/>
      <c r="H10" s="75"/>
      <c r="I10" s="75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8"/>
      <c r="Z10" s="76"/>
      <c r="AA10" s="76"/>
      <c r="AB10" s="76"/>
      <c r="AC10" s="73"/>
      <c r="AD10" s="73"/>
      <c r="AE10" s="73"/>
      <c r="AF10" s="73"/>
      <c r="AG10" s="73"/>
    </row>
    <row r="11" spans="1:33" ht="31.5" x14ac:dyDescent="0.25">
      <c r="A11" s="79"/>
      <c r="B11" s="72" t="s">
        <v>54</v>
      </c>
      <c r="C11" s="73"/>
      <c r="D11" s="74" t="s">
        <v>28</v>
      </c>
      <c r="E11" s="74" t="s">
        <v>28</v>
      </c>
      <c r="F11" s="73">
        <f t="shared" si="0"/>
        <v>3</v>
      </c>
      <c r="G11" s="75"/>
      <c r="H11" s="80"/>
      <c r="I11" s="80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8"/>
      <c r="Z11" s="76"/>
      <c r="AA11" s="76"/>
      <c r="AB11" s="73"/>
      <c r="AC11" s="73"/>
      <c r="AD11" s="73"/>
      <c r="AE11" s="73"/>
      <c r="AF11" s="73"/>
      <c r="AG11" s="73"/>
    </row>
    <row r="12" spans="1:33" ht="47.25" x14ac:dyDescent="0.25">
      <c r="A12" s="79"/>
      <c r="B12" s="72" t="s">
        <v>55</v>
      </c>
      <c r="C12" s="73"/>
      <c r="D12" s="74" t="s">
        <v>28</v>
      </c>
      <c r="E12" s="74" t="s">
        <v>28</v>
      </c>
      <c r="F12" s="73">
        <f t="shared" si="0"/>
        <v>3</v>
      </c>
      <c r="G12" s="80"/>
      <c r="H12" s="80"/>
      <c r="I12" s="80"/>
      <c r="J12" s="80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8"/>
      <c r="Z12" s="76"/>
      <c r="AA12" s="76"/>
      <c r="AB12" s="77"/>
      <c r="AC12" s="76"/>
      <c r="AD12" s="76"/>
      <c r="AE12" s="76"/>
      <c r="AF12" s="76"/>
      <c r="AG12" s="76"/>
    </row>
    <row r="13" spans="1:33" ht="31.5" x14ac:dyDescent="0.25">
      <c r="A13" s="79"/>
      <c r="B13" s="72" t="s">
        <v>56</v>
      </c>
      <c r="C13" s="73"/>
      <c r="D13" s="74" t="s">
        <v>28</v>
      </c>
      <c r="E13" s="74" t="s">
        <v>27</v>
      </c>
      <c r="F13" s="73">
        <f t="shared" si="0"/>
        <v>4</v>
      </c>
      <c r="G13" s="80"/>
      <c r="H13" s="80"/>
      <c r="I13" s="80"/>
      <c r="J13" s="80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8"/>
      <c r="Z13" s="76"/>
      <c r="AA13" s="76"/>
      <c r="AB13" s="73"/>
      <c r="AC13" s="76"/>
      <c r="AD13" s="76"/>
      <c r="AE13" s="76"/>
      <c r="AF13" s="76"/>
      <c r="AG13" s="76"/>
    </row>
    <row r="14" spans="1:33" ht="31.5" x14ac:dyDescent="0.25">
      <c r="A14" s="79"/>
      <c r="B14" s="81" t="s">
        <v>57</v>
      </c>
      <c r="C14" s="73"/>
      <c r="D14" s="74" t="s">
        <v>28</v>
      </c>
      <c r="E14" s="74" t="s">
        <v>28</v>
      </c>
      <c r="F14" s="73">
        <f t="shared" si="0"/>
        <v>3</v>
      </c>
      <c r="G14" s="75"/>
      <c r="H14" s="80"/>
      <c r="I14" s="80"/>
      <c r="J14" s="80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8"/>
      <c r="Z14" s="76"/>
      <c r="AA14" s="76"/>
      <c r="AB14" s="73"/>
      <c r="AC14" s="76"/>
      <c r="AD14" s="76"/>
      <c r="AE14" s="76"/>
      <c r="AF14" s="76"/>
      <c r="AG14" s="76"/>
    </row>
    <row r="15" spans="1:33" ht="47.25" x14ac:dyDescent="0.25">
      <c r="A15" s="79"/>
      <c r="B15" s="72" t="s">
        <v>58</v>
      </c>
      <c r="C15" s="73"/>
      <c r="D15" s="74" t="s">
        <v>28</v>
      </c>
      <c r="E15" s="74" t="s">
        <v>28</v>
      </c>
      <c r="F15" s="73">
        <f t="shared" si="0"/>
        <v>3</v>
      </c>
      <c r="G15" s="75"/>
      <c r="H15" s="80"/>
      <c r="I15" s="80"/>
      <c r="J15" s="80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  <c r="X15" s="77"/>
      <c r="Y15" s="78"/>
      <c r="Z15" s="76"/>
      <c r="AA15" s="76"/>
      <c r="AB15" s="73"/>
      <c r="AC15" s="76"/>
      <c r="AD15" s="76"/>
      <c r="AE15" s="76"/>
      <c r="AF15" s="76"/>
      <c r="AG15" s="76"/>
    </row>
    <row r="16" spans="1:33" x14ac:dyDescent="0.25">
      <c r="A16" s="82"/>
      <c r="B16" s="72" t="s">
        <v>59</v>
      </c>
      <c r="C16" s="73"/>
      <c r="D16" s="74" t="s">
        <v>28</v>
      </c>
      <c r="E16" s="74" t="s">
        <v>28</v>
      </c>
      <c r="F16" s="73">
        <f t="shared" si="0"/>
        <v>3</v>
      </c>
      <c r="G16" s="75"/>
      <c r="H16" s="80"/>
      <c r="I16" s="75"/>
      <c r="J16" s="80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7"/>
      <c r="Y16" s="83"/>
      <c r="Z16" s="76"/>
      <c r="AA16" s="76"/>
      <c r="AB16" s="73"/>
      <c r="AC16" s="76"/>
      <c r="AD16" s="76"/>
      <c r="AE16" s="76"/>
      <c r="AF16" s="76"/>
      <c r="AG16" s="76"/>
    </row>
    <row r="17" spans="1:33" ht="31.5" x14ac:dyDescent="0.25">
      <c r="A17" s="71" t="s">
        <v>90</v>
      </c>
      <c r="B17" s="72" t="s">
        <v>60</v>
      </c>
      <c r="C17" s="63"/>
      <c r="D17" s="74" t="s">
        <v>27</v>
      </c>
      <c r="E17" s="74" t="s">
        <v>27</v>
      </c>
      <c r="F17" s="73">
        <f t="shared" ref="F17:F32" si="1">IFERROR(IF(D17="Alto",3,IF(D17="Médio",2,IF(D17="Baixo",1,"")))+IF(E17="Alto",2,IF(E17="Médio",1,IF(E17="Baixo",0,""))),"")</f>
        <v>5</v>
      </c>
      <c r="G17" s="75"/>
      <c r="H17" s="75"/>
      <c r="I17" s="75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7"/>
      <c r="V17" s="77"/>
      <c r="W17" s="77"/>
      <c r="X17" s="77"/>
      <c r="Y17" s="78"/>
      <c r="Z17" s="76"/>
      <c r="AA17" s="76"/>
      <c r="AB17" s="73"/>
      <c r="AC17" s="76"/>
      <c r="AD17" s="76"/>
      <c r="AE17" s="76"/>
      <c r="AF17" s="76"/>
      <c r="AG17" s="76"/>
    </row>
    <row r="18" spans="1:33" x14ac:dyDescent="0.25">
      <c r="A18" s="79"/>
      <c r="B18" s="72" t="s">
        <v>61</v>
      </c>
      <c r="C18" s="73"/>
      <c r="D18" s="74" t="s">
        <v>31</v>
      </c>
      <c r="E18" s="74" t="s">
        <v>31</v>
      </c>
      <c r="F18" s="73">
        <f t="shared" si="1"/>
        <v>1</v>
      </c>
      <c r="G18" s="75"/>
      <c r="H18" s="75"/>
      <c r="I18" s="75"/>
      <c r="J18" s="75"/>
      <c r="K18" s="77"/>
      <c r="L18" s="77"/>
      <c r="M18" s="77"/>
      <c r="N18" s="77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8"/>
      <c r="Z18" s="76"/>
      <c r="AA18" s="76"/>
      <c r="AB18" s="73"/>
      <c r="AC18" s="73"/>
      <c r="AD18" s="73"/>
      <c r="AE18" s="73"/>
      <c r="AF18" s="73"/>
      <c r="AG18" s="73"/>
    </row>
    <row r="19" spans="1:33" ht="47.25" x14ac:dyDescent="0.25">
      <c r="A19" s="79"/>
      <c r="B19" s="72" t="s">
        <v>62</v>
      </c>
      <c r="C19" s="73"/>
      <c r="D19" s="74" t="s">
        <v>28</v>
      </c>
      <c r="E19" s="74" t="s">
        <v>27</v>
      </c>
      <c r="F19" s="73">
        <f t="shared" si="1"/>
        <v>4</v>
      </c>
      <c r="G19" s="75"/>
      <c r="H19" s="75"/>
      <c r="I19" s="75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8"/>
      <c r="Z19" s="76"/>
      <c r="AA19" s="76"/>
      <c r="AB19" s="76"/>
      <c r="AC19" s="73"/>
      <c r="AD19" s="73"/>
      <c r="AE19" s="73"/>
      <c r="AF19" s="73"/>
      <c r="AG19" s="73"/>
    </row>
    <row r="20" spans="1:33" x14ac:dyDescent="0.25">
      <c r="A20" s="79"/>
      <c r="B20" s="72" t="s">
        <v>63</v>
      </c>
      <c r="C20" s="73"/>
      <c r="D20" s="74" t="s">
        <v>28</v>
      </c>
      <c r="E20" s="74" t="s">
        <v>27</v>
      </c>
      <c r="F20" s="73">
        <f t="shared" si="1"/>
        <v>4</v>
      </c>
      <c r="G20" s="75"/>
      <c r="H20" s="80"/>
      <c r="I20" s="80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8"/>
      <c r="Z20" s="76"/>
      <c r="AA20" s="76"/>
      <c r="AB20" s="73"/>
      <c r="AC20" s="73"/>
      <c r="AD20" s="73"/>
      <c r="AE20" s="73"/>
      <c r="AF20" s="73"/>
      <c r="AG20" s="73"/>
    </row>
    <row r="21" spans="1:33" ht="31.5" x14ac:dyDescent="0.25">
      <c r="A21" s="79"/>
      <c r="B21" s="72" t="s">
        <v>64</v>
      </c>
      <c r="C21" s="73"/>
      <c r="D21" s="74" t="s">
        <v>27</v>
      </c>
      <c r="E21" s="74" t="s">
        <v>28</v>
      </c>
      <c r="F21" s="73">
        <f t="shared" si="1"/>
        <v>4</v>
      </c>
      <c r="G21" s="80"/>
      <c r="H21" s="80"/>
      <c r="I21" s="80"/>
      <c r="J21" s="80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8"/>
      <c r="Z21" s="76"/>
      <c r="AA21" s="76"/>
      <c r="AB21" s="77"/>
      <c r="AC21" s="76"/>
      <c r="AD21" s="76"/>
      <c r="AE21" s="76"/>
      <c r="AF21" s="76"/>
      <c r="AG21" s="76"/>
    </row>
    <row r="22" spans="1:33" x14ac:dyDescent="0.25">
      <c r="A22" s="79"/>
      <c r="B22" s="72" t="s">
        <v>65</v>
      </c>
      <c r="C22" s="73"/>
      <c r="D22" s="74" t="s">
        <v>28</v>
      </c>
      <c r="E22" s="74" t="s">
        <v>28</v>
      </c>
      <c r="F22" s="73">
        <f t="shared" si="1"/>
        <v>3</v>
      </c>
      <c r="G22" s="80"/>
      <c r="H22" s="80"/>
      <c r="I22" s="80"/>
      <c r="J22" s="80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8"/>
      <c r="Z22" s="76"/>
      <c r="AA22" s="76"/>
      <c r="AB22" s="73"/>
      <c r="AC22" s="76"/>
      <c r="AD22" s="76"/>
      <c r="AE22" s="76"/>
      <c r="AF22" s="76"/>
      <c r="AG22" s="76"/>
    </row>
    <row r="23" spans="1:33" ht="31.5" x14ac:dyDescent="0.25">
      <c r="A23" s="79"/>
      <c r="B23" s="72" t="s">
        <v>44</v>
      </c>
      <c r="C23" s="63"/>
      <c r="D23" s="74" t="s">
        <v>27</v>
      </c>
      <c r="E23" s="74" t="s">
        <v>27</v>
      </c>
      <c r="F23" s="73">
        <f t="shared" ref="F23:F31" si="2">IFERROR(IF(D23="Alto",3,IF(D23="Médio",2,IF(D23="Baixo",1,"")))+IF(E23="Alto",2,IF(E23="Médio",1,IF(E23="Baixo",0,""))),"")</f>
        <v>5</v>
      </c>
      <c r="G23" s="75"/>
      <c r="H23" s="75"/>
      <c r="I23" s="75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7"/>
      <c r="V23" s="77"/>
      <c r="W23" s="77"/>
      <c r="X23" s="77"/>
      <c r="Y23" s="78"/>
      <c r="Z23" s="76"/>
      <c r="AA23" s="76"/>
      <c r="AB23" s="73"/>
      <c r="AC23" s="76"/>
      <c r="AD23" s="76"/>
      <c r="AE23" s="76"/>
      <c r="AF23" s="76"/>
      <c r="AG23" s="76"/>
    </row>
    <row r="24" spans="1:33" x14ac:dyDescent="0.25">
      <c r="A24" s="79"/>
      <c r="B24" s="72" t="s">
        <v>29</v>
      </c>
      <c r="C24" s="63"/>
      <c r="D24" s="74" t="s">
        <v>27</v>
      </c>
      <c r="E24" s="74" t="s">
        <v>27</v>
      </c>
      <c r="F24" s="73">
        <f t="shared" si="2"/>
        <v>5</v>
      </c>
      <c r="G24" s="75"/>
      <c r="H24" s="75"/>
      <c r="I24" s="75"/>
      <c r="J24" s="75"/>
      <c r="K24" s="77"/>
      <c r="L24" s="77"/>
      <c r="M24" s="77"/>
      <c r="N24" s="77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8"/>
      <c r="Z24" s="76"/>
      <c r="AA24" s="76"/>
      <c r="AB24" s="73"/>
      <c r="AC24" s="73"/>
      <c r="AD24" s="73"/>
      <c r="AE24" s="73"/>
      <c r="AF24" s="73"/>
      <c r="AG24" s="73"/>
    </row>
    <row r="25" spans="1:33" ht="31.5" x14ac:dyDescent="0.25">
      <c r="A25" s="79"/>
      <c r="B25" s="72" t="s">
        <v>45</v>
      </c>
      <c r="C25" s="63"/>
      <c r="D25" s="74" t="s">
        <v>27</v>
      </c>
      <c r="E25" s="74" t="s">
        <v>27</v>
      </c>
      <c r="F25" s="73">
        <f t="shared" si="2"/>
        <v>5</v>
      </c>
      <c r="G25" s="75"/>
      <c r="H25" s="75"/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8"/>
      <c r="Z25" s="76"/>
      <c r="AA25" s="76"/>
      <c r="AB25" s="76"/>
      <c r="AC25" s="73"/>
      <c r="AD25" s="73"/>
      <c r="AE25" s="73"/>
      <c r="AF25" s="73"/>
      <c r="AG25" s="73"/>
    </row>
    <row r="26" spans="1:33" x14ac:dyDescent="0.25">
      <c r="A26" s="79"/>
      <c r="B26" s="72" t="s">
        <v>30</v>
      </c>
      <c r="C26" s="73"/>
      <c r="D26" s="74" t="s">
        <v>27</v>
      </c>
      <c r="E26" s="74" t="s">
        <v>31</v>
      </c>
      <c r="F26" s="73">
        <f t="shared" si="2"/>
        <v>3</v>
      </c>
      <c r="G26" s="75"/>
      <c r="H26" s="80"/>
      <c r="I26" s="80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8"/>
      <c r="Z26" s="76"/>
      <c r="AA26" s="76"/>
      <c r="AB26" s="73"/>
      <c r="AC26" s="73"/>
      <c r="AD26" s="73"/>
      <c r="AE26" s="73"/>
      <c r="AF26" s="73"/>
      <c r="AG26" s="73"/>
    </row>
    <row r="27" spans="1:33" ht="31.5" x14ac:dyDescent="0.25">
      <c r="A27" s="79"/>
      <c r="B27" s="72" t="s">
        <v>46</v>
      </c>
      <c r="C27" s="73"/>
      <c r="D27" s="74" t="s">
        <v>28</v>
      </c>
      <c r="E27" s="74" t="s">
        <v>27</v>
      </c>
      <c r="F27" s="73">
        <f t="shared" si="2"/>
        <v>4</v>
      </c>
      <c r="G27" s="80"/>
      <c r="H27" s="80"/>
      <c r="I27" s="80"/>
      <c r="J27" s="80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8"/>
      <c r="Z27" s="76"/>
      <c r="AA27" s="76"/>
      <c r="AB27" s="77"/>
      <c r="AC27" s="76"/>
      <c r="AD27" s="76"/>
      <c r="AE27" s="76"/>
      <c r="AF27" s="76"/>
      <c r="AG27" s="76"/>
    </row>
    <row r="28" spans="1:33" ht="31.5" x14ac:dyDescent="0.25">
      <c r="A28" s="79"/>
      <c r="B28" s="72" t="s">
        <v>47</v>
      </c>
      <c r="C28" s="73"/>
      <c r="D28" s="74" t="s">
        <v>28</v>
      </c>
      <c r="E28" s="74" t="s">
        <v>27</v>
      </c>
      <c r="F28" s="73">
        <f t="shared" si="2"/>
        <v>4</v>
      </c>
      <c r="G28" s="80"/>
      <c r="H28" s="80"/>
      <c r="I28" s="80"/>
      <c r="J28" s="80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8"/>
      <c r="Z28" s="76"/>
      <c r="AA28" s="76"/>
      <c r="AB28" s="73"/>
      <c r="AC28" s="76"/>
      <c r="AD28" s="76"/>
      <c r="AE28" s="76"/>
      <c r="AF28" s="76"/>
      <c r="AG28" s="76"/>
    </row>
    <row r="29" spans="1:33" ht="31.5" x14ac:dyDescent="0.25">
      <c r="A29" s="79"/>
      <c r="B29" s="81" t="s">
        <v>48</v>
      </c>
      <c r="C29" s="63"/>
      <c r="D29" s="74" t="s">
        <v>27</v>
      </c>
      <c r="E29" s="74" t="s">
        <v>27</v>
      </c>
      <c r="F29" s="73">
        <f t="shared" si="2"/>
        <v>5</v>
      </c>
      <c r="G29" s="75"/>
      <c r="H29" s="80"/>
      <c r="I29" s="80"/>
      <c r="J29" s="80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8"/>
      <c r="Z29" s="76"/>
      <c r="AA29" s="76"/>
      <c r="AB29" s="73"/>
      <c r="AC29" s="76"/>
      <c r="AD29" s="76"/>
      <c r="AE29" s="76"/>
      <c r="AF29" s="76"/>
      <c r="AG29" s="76"/>
    </row>
    <row r="30" spans="1:33" ht="31.5" x14ac:dyDescent="0.25">
      <c r="A30" s="79"/>
      <c r="B30" s="72" t="s">
        <v>49</v>
      </c>
      <c r="C30" s="63"/>
      <c r="D30" s="74" t="s">
        <v>27</v>
      </c>
      <c r="E30" s="74" t="s">
        <v>27</v>
      </c>
      <c r="F30" s="73">
        <f t="shared" si="2"/>
        <v>5</v>
      </c>
      <c r="G30" s="75"/>
      <c r="H30" s="80"/>
      <c r="I30" s="80"/>
      <c r="J30" s="80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77"/>
      <c r="Y30" s="78"/>
      <c r="Z30" s="76"/>
      <c r="AA30" s="76"/>
      <c r="AB30" s="73"/>
      <c r="AC30" s="76"/>
      <c r="AD30" s="76"/>
      <c r="AE30" s="76"/>
      <c r="AF30" s="76"/>
      <c r="AG30" s="76"/>
    </row>
    <row r="31" spans="1:33" ht="31.5" x14ac:dyDescent="0.25">
      <c r="A31" s="79"/>
      <c r="B31" s="72" t="s">
        <v>91</v>
      </c>
      <c r="C31" s="73"/>
      <c r="D31" s="74" t="s">
        <v>28</v>
      </c>
      <c r="E31" s="74" t="s">
        <v>28</v>
      </c>
      <c r="F31" s="73">
        <f t="shared" si="2"/>
        <v>3</v>
      </c>
      <c r="G31" s="75"/>
      <c r="H31" s="80"/>
      <c r="I31" s="75"/>
      <c r="J31" s="80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7"/>
      <c r="Y31" s="83"/>
      <c r="Z31" s="76"/>
      <c r="AA31" s="76"/>
      <c r="AB31" s="73"/>
      <c r="AC31" s="76"/>
      <c r="AD31" s="76"/>
      <c r="AE31" s="76"/>
      <c r="AF31" s="76"/>
      <c r="AG31" s="76"/>
    </row>
    <row r="32" spans="1:33" ht="31.5" x14ac:dyDescent="0.25">
      <c r="A32" s="82"/>
      <c r="B32" s="72" t="s">
        <v>83</v>
      </c>
      <c r="C32" s="73"/>
      <c r="D32" s="74" t="s">
        <v>27</v>
      </c>
      <c r="E32" s="74" t="s">
        <v>28</v>
      </c>
      <c r="F32" s="73">
        <f t="shared" si="1"/>
        <v>4</v>
      </c>
      <c r="G32" s="75"/>
      <c r="H32" s="80"/>
      <c r="I32" s="80"/>
      <c r="J32" s="80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77"/>
      <c r="Y32" s="78"/>
      <c r="Z32" s="76"/>
      <c r="AA32" s="76"/>
      <c r="AB32" s="73"/>
      <c r="AC32" s="76"/>
      <c r="AD32" s="76"/>
      <c r="AE32" s="76"/>
      <c r="AF32" s="76"/>
      <c r="AG32" s="76"/>
    </row>
    <row r="33" spans="1:33" x14ac:dyDescent="0.25">
      <c r="A33" s="71" t="s">
        <v>88</v>
      </c>
      <c r="B33" s="72" t="s">
        <v>66</v>
      </c>
      <c r="C33" s="63"/>
      <c r="D33" s="74" t="s">
        <v>27</v>
      </c>
      <c r="E33" s="74" t="s">
        <v>27</v>
      </c>
      <c r="F33" s="73">
        <f t="shared" ref="F33:F47" si="3">IFERROR(IF(D33="Alto",3,IF(D33="Médio",2,IF(D33="Baixo",1,"")))+IF(E33="Alto",2,IF(E33="Médio",1,IF(E33="Baixo",0,""))),"")</f>
        <v>5</v>
      </c>
      <c r="G33" s="75"/>
      <c r="H33" s="75"/>
      <c r="I33" s="75"/>
      <c r="J33" s="75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7"/>
      <c r="V33" s="77"/>
      <c r="W33" s="77"/>
      <c r="X33" s="77"/>
      <c r="Y33" s="78"/>
      <c r="Z33" s="76"/>
      <c r="AA33" s="76"/>
      <c r="AB33" s="73"/>
      <c r="AC33" s="76"/>
      <c r="AD33" s="76"/>
      <c r="AE33" s="76"/>
      <c r="AF33" s="76"/>
      <c r="AG33" s="76"/>
    </row>
    <row r="34" spans="1:33" ht="31.5" x14ac:dyDescent="0.25">
      <c r="A34" s="79"/>
      <c r="B34" s="72" t="s">
        <v>67</v>
      </c>
      <c r="C34" s="73"/>
      <c r="D34" s="74" t="s">
        <v>27</v>
      </c>
      <c r="E34" s="74" t="s">
        <v>28</v>
      </c>
      <c r="F34" s="73">
        <f t="shared" si="3"/>
        <v>4</v>
      </c>
      <c r="G34" s="75"/>
      <c r="H34" s="75"/>
      <c r="I34" s="75"/>
      <c r="J34" s="75"/>
      <c r="K34" s="77"/>
      <c r="L34" s="77"/>
      <c r="M34" s="77"/>
      <c r="N34" s="77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8"/>
      <c r="Z34" s="76"/>
      <c r="AA34" s="76"/>
      <c r="AB34" s="73"/>
      <c r="AC34" s="73"/>
      <c r="AD34" s="73"/>
      <c r="AE34" s="73"/>
      <c r="AF34" s="73"/>
      <c r="AG34" s="73"/>
    </row>
    <row r="35" spans="1:33" ht="31.5" x14ac:dyDescent="0.25">
      <c r="A35" s="79"/>
      <c r="B35" s="72" t="s">
        <v>68</v>
      </c>
      <c r="C35" s="63"/>
      <c r="D35" s="74" t="s">
        <v>27</v>
      </c>
      <c r="E35" s="74" t="s">
        <v>27</v>
      </c>
      <c r="F35" s="73">
        <f t="shared" si="3"/>
        <v>5</v>
      </c>
      <c r="G35" s="75"/>
      <c r="H35" s="75"/>
      <c r="I35" s="75"/>
      <c r="J35" s="75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8"/>
      <c r="Z35" s="76"/>
      <c r="AA35" s="76"/>
      <c r="AB35" s="76"/>
      <c r="AC35" s="73"/>
      <c r="AD35" s="73"/>
      <c r="AE35" s="73"/>
      <c r="AF35" s="73"/>
      <c r="AG35" s="73"/>
    </row>
    <row r="36" spans="1:33" ht="47.25" x14ac:dyDescent="0.25">
      <c r="A36" s="79"/>
      <c r="B36" s="81" t="s">
        <v>69</v>
      </c>
      <c r="C36" s="73"/>
      <c r="D36" s="74" t="s">
        <v>27</v>
      </c>
      <c r="E36" s="74" t="s">
        <v>31</v>
      </c>
      <c r="F36" s="73">
        <f t="shared" si="3"/>
        <v>3</v>
      </c>
      <c r="G36" s="75"/>
      <c r="H36" s="80"/>
      <c r="I36" s="80"/>
      <c r="J36" s="75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8"/>
      <c r="Z36" s="76"/>
      <c r="AA36" s="76"/>
      <c r="AB36" s="73"/>
      <c r="AC36" s="73"/>
      <c r="AD36" s="73"/>
      <c r="AE36" s="73"/>
      <c r="AF36" s="73"/>
      <c r="AG36" s="73"/>
    </row>
    <row r="37" spans="1:33" x14ac:dyDescent="0.25">
      <c r="A37" s="79"/>
      <c r="B37" s="72" t="s">
        <v>70</v>
      </c>
      <c r="C37" s="73"/>
      <c r="D37" s="74" t="s">
        <v>27</v>
      </c>
      <c r="E37" s="74" t="s">
        <v>28</v>
      </c>
      <c r="F37" s="73">
        <f t="shared" si="3"/>
        <v>4</v>
      </c>
      <c r="G37" s="80"/>
      <c r="H37" s="80"/>
      <c r="I37" s="80"/>
      <c r="J37" s="80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8"/>
      <c r="Z37" s="76"/>
      <c r="AA37" s="76"/>
      <c r="AB37" s="77"/>
      <c r="AC37" s="76"/>
      <c r="AD37" s="76"/>
      <c r="AE37" s="76"/>
      <c r="AF37" s="76"/>
      <c r="AG37" s="76"/>
    </row>
    <row r="38" spans="1:33" x14ac:dyDescent="0.25">
      <c r="A38" s="79"/>
      <c r="B38" s="72" t="s">
        <v>72</v>
      </c>
      <c r="C38" s="73"/>
      <c r="D38" s="74" t="s">
        <v>27</v>
      </c>
      <c r="E38" s="74" t="s">
        <v>28</v>
      </c>
      <c r="F38" s="73">
        <f t="shared" ref="F38:F46" si="4">IFERROR(IF(D38="Alto",3,IF(D38="Médio",2,IF(D38="Baixo",1,"")))+IF(E38="Alto",2,IF(E38="Médio",1,IF(E38="Baixo",0,""))),"")</f>
        <v>4</v>
      </c>
      <c r="G38" s="75"/>
      <c r="H38" s="75"/>
      <c r="I38" s="80"/>
      <c r="J38" s="80"/>
      <c r="K38" s="77"/>
      <c r="L38" s="77"/>
      <c r="M38" s="77"/>
      <c r="N38" s="76"/>
      <c r="O38" s="77"/>
      <c r="P38" s="77"/>
      <c r="Q38" s="77"/>
      <c r="R38" s="77"/>
      <c r="S38" s="77"/>
      <c r="T38" s="77"/>
      <c r="U38" s="76"/>
      <c r="V38" s="76"/>
      <c r="W38" s="77"/>
      <c r="X38" s="77"/>
      <c r="Y38" s="76"/>
      <c r="Z38" s="73"/>
      <c r="AA38" s="73"/>
      <c r="AB38" s="73"/>
      <c r="AC38" s="73"/>
      <c r="AD38" s="73"/>
      <c r="AE38" s="73"/>
      <c r="AF38" s="73"/>
      <c r="AG38" s="73"/>
    </row>
    <row r="39" spans="1:33" ht="31.5" x14ac:dyDescent="0.25">
      <c r="A39" s="79"/>
      <c r="B39" s="72" t="s">
        <v>86</v>
      </c>
      <c r="C39" s="73"/>
      <c r="D39" s="74" t="s">
        <v>27</v>
      </c>
      <c r="E39" s="74" t="s">
        <v>28</v>
      </c>
      <c r="F39" s="73">
        <f t="shared" si="4"/>
        <v>4</v>
      </c>
      <c r="G39" s="75"/>
      <c r="H39" s="75"/>
      <c r="I39" s="80"/>
      <c r="J39" s="80"/>
      <c r="K39" s="77"/>
      <c r="L39" s="77"/>
      <c r="M39" s="77"/>
      <c r="N39" s="76"/>
      <c r="O39" s="77"/>
      <c r="P39" s="77"/>
      <c r="Q39" s="77"/>
      <c r="R39" s="77"/>
      <c r="S39" s="77"/>
      <c r="T39" s="77"/>
      <c r="U39" s="76"/>
      <c r="V39" s="76"/>
      <c r="W39" s="77"/>
      <c r="X39" s="77"/>
      <c r="Y39" s="76"/>
      <c r="Z39" s="73"/>
      <c r="AA39" s="73"/>
      <c r="AB39" s="73"/>
      <c r="AC39" s="73"/>
      <c r="AD39" s="73"/>
      <c r="AE39" s="73"/>
      <c r="AF39" s="73"/>
      <c r="AG39" s="73"/>
    </row>
    <row r="40" spans="1:33" ht="31.5" x14ac:dyDescent="0.25">
      <c r="A40" s="79"/>
      <c r="B40" s="72" t="s">
        <v>87</v>
      </c>
      <c r="C40" s="73"/>
      <c r="D40" s="74" t="s">
        <v>27</v>
      </c>
      <c r="E40" s="74" t="s">
        <v>28</v>
      </c>
      <c r="F40" s="73">
        <f t="shared" si="4"/>
        <v>4</v>
      </c>
      <c r="G40" s="75"/>
      <c r="H40" s="75"/>
      <c r="I40" s="80"/>
      <c r="J40" s="80"/>
      <c r="K40" s="77"/>
      <c r="L40" s="77"/>
      <c r="M40" s="77"/>
      <c r="N40" s="76"/>
      <c r="O40" s="77"/>
      <c r="P40" s="77"/>
      <c r="Q40" s="77"/>
      <c r="R40" s="77"/>
      <c r="S40" s="77"/>
      <c r="T40" s="77"/>
      <c r="U40" s="76"/>
      <c r="V40" s="76"/>
      <c r="W40" s="77"/>
      <c r="X40" s="77"/>
      <c r="Y40" s="76"/>
      <c r="Z40" s="73"/>
      <c r="AA40" s="73"/>
      <c r="AB40" s="73"/>
      <c r="AC40" s="73"/>
      <c r="AD40" s="73"/>
      <c r="AE40" s="73"/>
      <c r="AF40" s="73"/>
      <c r="AG40" s="73"/>
    </row>
    <row r="41" spans="1:33" ht="31.5" x14ac:dyDescent="0.25">
      <c r="A41" s="79"/>
      <c r="B41" s="72" t="s">
        <v>74</v>
      </c>
      <c r="C41" s="63"/>
      <c r="D41" s="74" t="s">
        <v>27</v>
      </c>
      <c r="E41" s="74" t="s">
        <v>28</v>
      </c>
      <c r="F41" s="73">
        <f t="shared" si="4"/>
        <v>4</v>
      </c>
      <c r="G41" s="75"/>
      <c r="H41" s="75"/>
      <c r="I41" s="80"/>
      <c r="J41" s="80"/>
      <c r="K41" s="77"/>
      <c r="L41" s="77"/>
      <c r="M41" s="77"/>
      <c r="N41" s="76"/>
      <c r="O41" s="77"/>
      <c r="P41" s="77"/>
      <c r="Q41" s="77"/>
      <c r="R41" s="77"/>
      <c r="S41" s="77"/>
      <c r="T41" s="77"/>
      <c r="U41" s="76"/>
      <c r="V41" s="76"/>
      <c r="W41" s="77"/>
      <c r="X41" s="77"/>
      <c r="Y41" s="76"/>
      <c r="Z41" s="73"/>
      <c r="AA41" s="73"/>
      <c r="AB41" s="73"/>
      <c r="AC41" s="73"/>
      <c r="AD41" s="73"/>
      <c r="AE41" s="73"/>
      <c r="AF41" s="73"/>
      <c r="AG41" s="73"/>
    </row>
    <row r="42" spans="1:33" x14ac:dyDescent="0.25">
      <c r="A42" s="79"/>
      <c r="B42" s="72" t="s">
        <v>75</v>
      </c>
      <c r="C42" s="73"/>
      <c r="D42" s="74" t="s">
        <v>28</v>
      </c>
      <c r="E42" s="74" t="s">
        <v>28</v>
      </c>
      <c r="F42" s="73">
        <f t="shared" si="4"/>
        <v>3</v>
      </c>
      <c r="G42" s="75"/>
      <c r="H42" s="75"/>
      <c r="I42" s="80"/>
      <c r="J42" s="80"/>
      <c r="K42" s="77"/>
      <c r="L42" s="77"/>
      <c r="M42" s="77"/>
      <c r="N42" s="76"/>
      <c r="O42" s="77"/>
      <c r="P42" s="77"/>
      <c r="Q42" s="77"/>
      <c r="R42" s="77"/>
      <c r="S42" s="77"/>
      <c r="T42" s="77"/>
      <c r="U42" s="76"/>
      <c r="V42" s="76"/>
      <c r="W42" s="77"/>
      <c r="X42" s="77"/>
      <c r="Y42" s="76"/>
      <c r="Z42" s="73"/>
      <c r="AA42" s="73"/>
      <c r="AB42" s="73"/>
      <c r="AC42" s="73"/>
      <c r="AD42" s="73"/>
      <c r="AE42" s="73"/>
      <c r="AF42" s="73"/>
      <c r="AG42" s="73"/>
    </row>
    <row r="43" spans="1:33" x14ac:dyDescent="0.25">
      <c r="A43" s="79"/>
      <c r="B43" s="72" t="s">
        <v>73</v>
      </c>
      <c r="C43" s="73"/>
      <c r="D43" s="74" t="s">
        <v>27</v>
      </c>
      <c r="E43" s="74" t="s">
        <v>28</v>
      </c>
      <c r="F43" s="73">
        <f t="shared" si="4"/>
        <v>4</v>
      </c>
      <c r="G43" s="75"/>
      <c r="H43" s="75"/>
      <c r="I43" s="80"/>
      <c r="J43" s="80"/>
      <c r="K43" s="77"/>
      <c r="L43" s="77"/>
      <c r="M43" s="77"/>
      <c r="N43" s="76"/>
      <c r="O43" s="77"/>
      <c r="P43" s="77"/>
      <c r="Q43" s="77"/>
      <c r="R43" s="77"/>
      <c r="S43" s="77"/>
      <c r="T43" s="77"/>
      <c r="U43" s="76"/>
      <c r="V43" s="76"/>
      <c r="W43" s="77"/>
      <c r="X43" s="77"/>
      <c r="Y43" s="76"/>
      <c r="Z43" s="73"/>
      <c r="AA43" s="73"/>
      <c r="AB43" s="73"/>
      <c r="AC43" s="73"/>
      <c r="AD43" s="73"/>
      <c r="AE43" s="73"/>
      <c r="AF43" s="73"/>
      <c r="AG43" s="73"/>
    </row>
    <row r="44" spans="1:33" ht="31.5" x14ac:dyDescent="0.25">
      <c r="A44" s="79"/>
      <c r="B44" s="72" t="s">
        <v>76</v>
      </c>
      <c r="C44" s="73"/>
      <c r="D44" s="74" t="s">
        <v>27</v>
      </c>
      <c r="E44" s="74" t="s">
        <v>28</v>
      </c>
      <c r="F44" s="73">
        <f t="shared" si="4"/>
        <v>4</v>
      </c>
      <c r="G44" s="75"/>
      <c r="H44" s="75"/>
      <c r="I44" s="80"/>
      <c r="J44" s="80"/>
      <c r="K44" s="77"/>
      <c r="L44" s="77"/>
      <c r="M44" s="77"/>
      <c r="N44" s="76"/>
      <c r="O44" s="77"/>
      <c r="P44" s="77"/>
      <c r="Q44" s="77"/>
      <c r="R44" s="77"/>
      <c r="S44" s="77"/>
      <c r="T44" s="77"/>
      <c r="U44" s="76"/>
      <c r="V44" s="76"/>
      <c r="W44" s="77"/>
      <c r="X44" s="77"/>
      <c r="Y44" s="76"/>
      <c r="Z44" s="73"/>
      <c r="AA44" s="73"/>
      <c r="AB44" s="73"/>
      <c r="AC44" s="73"/>
      <c r="AD44" s="73"/>
      <c r="AE44" s="73"/>
      <c r="AF44" s="73"/>
      <c r="AG44" s="73"/>
    </row>
    <row r="45" spans="1:33" x14ac:dyDescent="0.25">
      <c r="A45" s="79"/>
      <c r="B45" s="72" t="s">
        <v>78</v>
      </c>
      <c r="C45" s="63"/>
      <c r="D45" s="74" t="s">
        <v>27</v>
      </c>
      <c r="E45" s="74" t="s">
        <v>28</v>
      </c>
      <c r="F45" s="73">
        <f t="shared" si="4"/>
        <v>4</v>
      </c>
      <c r="G45" s="75"/>
      <c r="H45" s="75"/>
      <c r="I45" s="80"/>
      <c r="J45" s="80"/>
      <c r="K45" s="77"/>
      <c r="L45" s="77"/>
      <c r="M45" s="77"/>
      <c r="N45" s="76"/>
      <c r="O45" s="77"/>
      <c r="P45" s="77"/>
      <c r="Q45" s="77"/>
      <c r="R45" s="77"/>
      <c r="S45" s="77"/>
      <c r="T45" s="77"/>
      <c r="U45" s="76"/>
      <c r="V45" s="76"/>
      <c r="W45" s="77"/>
      <c r="X45" s="77"/>
      <c r="Y45" s="76"/>
      <c r="Z45" s="73"/>
      <c r="AA45" s="73"/>
      <c r="AB45" s="73"/>
      <c r="AC45" s="73"/>
      <c r="AD45" s="73"/>
      <c r="AE45" s="73"/>
      <c r="AF45" s="73"/>
      <c r="AG45" s="73"/>
    </row>
    <row r="46" spans="1:33" x14ac:dyDescent="0.25">
      <c r="A46" s="79"/>
      <c r="B46" s="72" t="s">
        <v>77</v>
      </c>
      <c r="C46" s="63"/>
      <c r="D46" s="74" t="s">
        <v>27</v>
      </c>
      <c r="E46" s="74" t="s">
        <v>27</v>
      </c>
      <c r="F46" s="73">
        <f t="shared" si="4"/>
        <v>5</v>
      </c>
      <c r="G46" s="75"/>
      <c r="H46" s="75"/>
      <c r="I46" s="80"/>
      <c r="J46" s="80"/>
      <c r="K46" s="77"/>
      <c r="L46" s="77"/>
      <c r="M46" s="77"/>
      <c r="N46" s="76"/>
      <c r="O46" s="77"/>
      <c r="P46" s="77"/>
      <c r="Q46" s="77"/>
      <c r="R46" s="77"/>
      <c r="S46" s="77"/>
      <c r="T46" s="77"/>
      <c r="U46" s="76"/>
      <c r="V46" s="76"/>
      <c r="W46" s="77"/>
      <c r="X46" s="77"/>
      <c r="Y46" s="76"/>
      <c r="Z46" s="73"/>
      <c r="AA46" s="73"/>
      <c r="AB46" s="73"/>
      <c r="AC46" s="73"/>
      <c r="AD46" s="73"/>
      <c r="AE46" s="73"/>
      <c r="AF46" s="73"/>
      <c r="AG46" s="73"/>
    </row>
    <row r="47" spans="1:33" ht="31.5" x14ac:dyDescent="0.25">
      <c r="A47" s="82"/>
      <c r="B47" s="84" t="s">
        <v>71</v>
      </c>
      <c r="C47" s="73"/>
      <c r="D47" s="74" t="s">
        <v>28</v>
      </c>
      <c r="E47" s="74" t="s">
        <v>28</v>
      </c>
      <c r="F47" s="73">
        <f t="shared" si="3"/>
        <v>3</v>
      </c>
      <c r="G47" s="80"/>
      <c r="H47" s="80"/>
      <c r="I47" s="80"/>
      <c r="J47" s="80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8"/>
      <c r="Z47" s="76"/>
      <c r="AA47" s="76"/>
      <c r="AB47" s="73"/>
      <c r="AC47" s="76"/>
      <c r="AD47" s="76"/>
      <c r="AE47" s="76"/>
      <c r="AF47" s="76"/>
      <c r="AG47" s="76"/>
    </row>
    <row r="48" spans="1:33" x14ac:dyDescent="0.25">
      <c r="A48" s="71" t="s">
        <v>79</v>
      </c>
      <c r="B48" s="72" t="s">
        <v>80</v>
      </c>
      <c r="C48" s="73"/>
      <c r="D48" s="74" t="s">
        <v>27</v>
      </c>
      <c r="E48" s="74" t="s">
        <v>27</v>
      </c>
      <c r="F48" s="73">
        <f t="shared" ref="F48:F52" si="5">IFERROR(IF(D48="Alto",3,IF(D48="Médio",2,IF(D48="Baixo",1,"")))+IF(E48="Alto",2,IF(E48="Médio",1,IF(E48="Baixo",0,""))),"")</f>
        <v>5</v>
      </c>
      <c r="G48" s="75"/>
      <c r="H48" s="75"/>
      <c r="I48" s="75"/>
      <c r="J48" s="75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77"/>
      <c r="W48" s="77"/>
      <c r="X48" s="77"/>
      <c r="Y48" s="78"/>
      <c r="Z48" s="76"/>
      <c r="AA48" s="76"/>
      <c r="AB48" s="73"/>
      <c r="AC48" s="76"/>
      <c r="AD48" s="76"/>
      <c r="AE48" s="76"/>
      <c r="AF48" s="76"/>
      <c r="AG48" s="76"/>
    </row>
    <row r="49" spans="1:33" ht="31.5" x14ac:dyDescent="0.25">
      <c r="A49" s="79"/>
      <c r="B49" s="72" t="s">
        <v>89</v>
      </c>
      <c r="C49" s="73"/>
      <c r="D49" s="74" t="s">
        <v>27</v>
      </c>
      <c r="E49" s="74" t="s">
        <v>28</v>
      </c>
      <c r="F49" s="73">
        <f t="shared" si="5"/>
        <v>4</v>
      </c>
      <c r="G49" s="75"/>
      <c r="H49" s="75"/>
      <c r="I49" s="75"/>
      <c r="J49" s="75"/>
      <c r="K49" s="77"/>
      <c r="L49" s="77"/>
      <c r="M49" s="77"/>
      <c r="N49" s="77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8"/>
      <c r="Z49" s="76"/>
      <c r="AA49" s="76"/>
      <c r="AB49" s="73"/>
      <c r="AC49" s="73"/>
      <c r="AD49" s="73"/>
      <c r="AE49" s="73"/>
      <c r="AF49" s="73"/>
      <c r="AG49" s="73"/>
    </row>
    <row r="50" spans="1:33" ht="31.5" x14ac:dyDescent="0.25">
      <c r="A50" s="79"/>
      <c r="B50" s="72" t="s">
        <v>81</v>
      </c>
      <c r="C50" s="73"/>
      <c r="D50" s="74" t="s">
        <v>27</v>
      </c>
      <c r="E50" s="74" t="s">
        <v>28</v>
      </c>
      <c r="F50" s="73">
        <f t="shared" si="5"/>
        <v>4</v>
      </c>
      <c r="G50" s="75"/>
      <c r="H50" s="75"/>
      <c r="I50" s="75"/>
      <c r="J50" s="75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8"/>
      <c r="Z50" s="76"/>
      <c r="AA50" s="76"/>
      <c r="AB50" s="76"/>
      <c r="AC50" s="73"/>
      <c r="AD50" s="73"/>
      <c r="AE50" s="73"/>
      <c r="AF50" s="73"/>
      <c r="AG50" s="73"/>
    </row>
    <row r="51" spans="1:33" ht="47.25" x14ac:dyDescent="0.25">
      <c r="A51" s="79"/>
      <c r="B51" s="81" t="s">
        <v>85</v>
      </c>
      <c r="C51" s="63"/>
      <c r="D51" s="74" t="s">
        <v>27</v>
      </c>
      <c r="E51" s="74" t="s">
        <v>27</v>
      </c>
      <c r="F51" s="73">
        <f t="shared" si="5"/>
        <v>5</v>
      </c>
      <c r="G51" s="75"/>
      <c r="H51" s="80"/>
      <c r="I51" s="80"/>
      <c r="J51" s="75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8"/>
      <c r="Z51" s="76"/>
      <c r="AA51" s="76"/>
      <c r="AB51" s="73"/>
      <c r="AC51" s="73"/>
      <c r="AD51" s="73"/>
      <c r="AE51" s="73"/>
      <c r="AF51" s="73"/>
      <c r="AG51" s="73"/>
    </row>
    <row r="52" spans="1:33" x14ac:dyDescent="0.25">
      <c r="A52" s="82"/>
      <c r="B52" s="72" t="s">
        <v>82</v>
      </c>
      <c r="C52" s="73"/>
      <c r="D52" s="74" t="s">
        <v>27</v>
      </c>
      <c r="E52" s="74" t="s">
        <v>28</v>
      </c>
      <c r="F52" s="73">
        <f t="shared" si="5"/>
        <v>4</v>
      </c>
      <c r="G52" s="80"/>
      <c r="H52" s="80"/>
      <c r="I52" s="80"/>
      <c r="J52" s="80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8"/>
      <c r="Z52" s="76"/>
      <c r="AA52" s="76"/>
      <c r="AB52" s="77"/>
      <c r="AC52" s="76"/>
      <c r="AD52" s="76"/>
      <c r="AE52" s="76"/>
      <c r="AF52" s="76"/>
      <c r="AG52" s="76"/>
    </row>
  </sheetData>
  <sheetProtection formatCells="0" formatColumns="0" formatRows="0" insertColumns="0" insertRows="0" insertHyperlinks="0" deleteColumns="0" deleteRows="0" sort="0" autoFilter="0" pivotTables="0"/>
  <mergeCells count="16">
    <mergeCell ref="Z4:Z6"/>
    <mergeCell ref="AA4:AA6"/>
    <mergeCell ref="Z3:AG3"/>
    <mergeCell ref="D3:F6"/>
    <mergeCell ref="K4:S6"/>
    <mergeCell ref="G3:J3"/>
    <mergeCell ref="T4:Y5"/>
    <mergeCell ref="G4:J6"/>
    <mergeCell ref="T6:Y6"/>
    <mergeCell ref="AB4:AB6"/>
    <mergeCell ref="AC4:AG6"/>
    <mergeCell ref="A48:A52"/>
    <mergeCell ref="A33:A47"/>
    <mergeCell ref="A8:A16"/>
    <mergeCell ref="A17:A32"/>
    <mergeCell ref="A3:C6"/>
  </mergeCells>
  <dataValidations count="2">
    <dataValidation type="list" allowBlank="1" showInputMessage="1" showErrorMessage="1" sqref="Z47:Z52 Z8:Z37 C8:C52 AB8:AG52 K8:X37 K47:X52 K38:Z46">
      <formula1>"X"</formula1>
    </dataValidation>
    <dataValidation type="list" allowBlank="1" showInputMessage="1" showErrorMessage="1" sqref="D8:E52">
      <formula1>"Baixo, Médio, Alto"</formula1>
    </dataValidation>
  </dataValidations>
  <pageMargins left="0.25" right="0.25" top="0.75" bottom="0.75" header="0.3" footer="0.3"/>
  <pageSetup paperSize="9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 Morais Lares</cp:lastModifiedBy>
  <cp:lastPrinted>2019-07-03T17:43:29Z</cp:lastPrinted>
  <dcterms:created xsi:type="dcterms:W3CDTF">2012-09-06T18:59:54Z</dcterms:created>
  <dcterms:modified xsi:type="dcterms:W3CDTF">2019-09-24T14:51:42Z</dcterms:modified>
</cp:coreProperties>
</file>